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annaa\Desktop\"/>
    </mc:Choice>
  </mc:AlternateContent>
  <bookViews>
    <workbookView xWindow="480" yWindow="45" windowWidth="11310" windowHeight="6615"/>
  </bookViews>
  <sheets>
    <sheet name="Sheet1" sheetId="1" r:id="rId1"/>
  </sheets>
  <definedNames>
    <definedName name="_xlnm.Print_Area" localSheetId="0">Sheet1!$A$1:$O$55</definedName>
  </definedNames>
  <calcPr calcId="162913"/>
</workbook>
</file>

<file path=xl/calcChain.xml><?xml version="1.0" encoding="utf-8"?>
<calcChain xmlns="http://schemas.openxmlformats.org/spreadsheetml/2006/main">
  <c r="N25" i="1" l="1"/>
  <c r="L25" i="1"/>
  <c r="L8" i="1"/>
  <c r="N8" i="1"/>
  <c r="L9" i="1"/>
  <c r="N9" i="1"/>
  <c r="L10" i="1"/>
  <c r="N10" i="1"/>
  <c r="L11" i="1"/>
  <c r="N11" i="1"/>
  <c r="L12" i="1"/>
  <c r="N12" i="1"/>
  <c r="L13" i="1"/>
  <c r="N13" i="1"/>
  <c r="L16" i="1"/>
  <c r="N16" i="1"/>
  <c r="L17" i="1"/>
  <c r="N17" i="1"/>
  <c r="L18" i="1"/>
  <c r="N18" i="1"/>
  <c r="L19" i="1"/>
  <c r="N19" i="1"/>
  <c r="L20" i="1"/>
  <c r="N20" i="1"/>
  <c r="L23" i="1"/>
  <c r="N23" i="1"/>
  <c r="L24" i="1"/>
  <c r="N24" i="1"/>
  <c r="L26" i="1"/>
  <c r="N26" i="1"/>
  <c r="L29" i="1"/>
  <c r="N29" i="1"/>
  <c r="L30" i="1"/>
  <c r="N30" i="1"/>
  <c r="L31" i="1"/>
  <c r="N31" i="1"/>
  <c r="L32" i="1"/>
  <c r="N32" i="1"/>
  <c r="L33" i="1"/>
  <c r="N33" i="1"/>
  <c r="L34" i="1"/>
  <c r="N34" i="1"/>
  <c r="L35" i="1"/>
  <c r="N35" i="1"/>
  <c r="L38" i="1"/>
  <c r="N38" i="1"/>
  <c r="L39" i="1"/>
  <c r="N39" i="1"/>
  <c r="L40" i="1"/>
  <c r="N40" i="1"/>
  <c r="L41" i="1"/>
  <c r="N41" i="1"/>
  <c r="L42" i="1"/>
  <c r="N42" i="1"/>
  <c r="L43" i="1"/>
  <c r="N43" i="1"/>
  <c r="L44" i="1"/>
  <c r="N44" i="1"/>
  <c r="L45" i="1"/>
  <c r="N45" i="1"/>
  <c r="L46" i="1"/>
  <c r="N46" i="1"/>
  <c r="L47" i="1"/>
  <c r="N47" i="1"/>
  <c r="L48" i="1"/>
  <c r="N48" i="1"/>
</calcChain>
</file>

<file path=xl/sharedStrings.xml><?xml version="1.0" encoding="utf-8"?>
<sst xmlns="http://schemas.openxmlformats.org/spreadsheetml/2006/main" count="194" uniqueCount="90">
  <si>
    <t xml:space="preserve">Wisconsin Municipal Water Utilities </t>
  </si>
  <si>
    <t>Benchmark Ranges of Depreciation Rates</t>
  </si>
  <si>
    <t>Account</t>
  </si>
  <si>
    <t>Number</t>
  </si>
  <si>
    <t>311</t>
  </si>
  <si>
    <t>312</t>
  </si>
  <si>
    <t>313</t>
  </si>
  <si>
    <t>314</t>
  </si>
  <si>
    <t>316</t>
  </si>
  <si>
    <t>317</t>
  </si>
  <si>
    <t>321</t>
  </si>
  <si>
    <t>323</t>
  </si>
  <si>
    <t>325</t>
  </si>
  <si>
    <t>326</t>
  </si>
  <si>
    <t>328</t>
  </si>
  <si>
    <t>331</t>
  </si>
  <si>
    <t>341</t>
  </si>
  <si>
    <t>342</t>
  </si>
  <si>
    <t>343</t>
  </si>
  <si>
    <t>345</t>
  </si>
  <si>
    <t>346</t>
  </si>
  <si>
    <t>348</t>
  </si>
  <si>
    <t>349</t>
  </si>
  <si>
    <t>390</t>
  </si>
  <si>
    <t>391</t>
  </si>
  <si>
    <t>391.1</t>
  </si>
  <si>
    <t>392</t>
  </si>
  <si>
    <t>393</t>
  </si>
  <si>
    <t>394</t>
  </si>
  <si>
    <t>395</t>
  </si>
  <si>
    <t>396</t>
  </si>
  <si>
    <t>397</t>
  </si>
  <si>
    <t>398</t>
  </si>
  <si>
    <t>NOTE 1:</t>
  </si>
  <si>
    <t>NOTE 2:</t>
  </si>
  <si>
    <t>NOTE 3:</t>
  </si>
  <si>
    <t>Account Title</t>
  </si>
  <si>
    <t>Source of Supply Plant</t>
  </si>
  <si>
    <t>Structures and Improvements</t>
  </si>
  <si>
    <t>Collecting and Impounding Reservoirs</t>
  </si>
  <si>
    <t>Lake, River and Other Intakes</t>
  </si>
  <si>
    <t>Wells and Springs</t>
  </si>
  <si>
    <t>Supply Mains</t>
  </si>
  <si>
    <t>Other Water Source Plant</t>
  </si>
  <si>
    <t>Pumping Plant</t>
  </si>
  <si>
    <t>Other Power Production Equipment</t>
  </si>
  <si>
    <t>Electric Pumping Equipment</t>
  </si>
  <si>
    <t>Diesel Pumping Equipment</t>
  </si>
  <si>
    <t>Other Pumping Equipment</t>
  </si>
  <si>
    <t>Water Treatment Plant</t>
  </si>
  <si>
    <t>Transmission and Distribution Plant</t>
  </si>
  <si>
    <t>Distribution Reservoirs and Standpipes</t>
  </si>
  <si>
    <t>Transmission and Distribution Mains</t>
  </si>
  <si>
    <t>Services</t>
  </si>
  <si>
    <t>Meters</t>
  </si>
  <si>
    <t>Hydrants</t>
  </si>
  <si>
    <t>Other Transm. and Distribution Plant</t>
  </si>
  <si>
    <t>General Plant</t>
  </si>
  <si>
    <t>Stores Equipment</t>
  </si>
  <si>
    <t>Tools, Shop and Garage Equipment</t>
  </si>
  <si>
    <t>Laboratory Equipment</t>
  </si>
  <si>
    <t>Power Operated Equipment</t>
  </si>
  <si>
    <t>Communication Equipment</t>
  </si>
  <si>
    <t>Net Salvage</t>
  </si>
  <si>
    <t xml:space="preserve"> Min </t>
  </si>
  <si>
    <t xml:space="preserve">  Max </t>
  </si>
  <si>
    <t xml:space="preserve"> -</t>
  </si>
  <si>
    <t>Range of Years</t>
  </si>
  <si>
    <t>Service Life</t>
  </si>
  <si>
    <t xml:space="preserve">Max </t>
  </si>
  <si>
    <t xml:space="preserve">Min </t>
  </si>
  <si>
    <t>Recommeded</t>
  </si>
  <si>
    <t>Recommended</t>
  </si>
  <si>
    <t>Depreciation</t>
  </si>
  <si>
    <t>Rate</t>
  </si>
  <si>
    <t>Range of Percents</t>
  </si>
  <si>
    <t>Range of Deprec.</t>
  </si>
  <si>
    <t>Rates - Percents</t>
  </si>
  <si>
    <t>In the event any class of plant shall become fully depreciated by the use of these rates with due consideration for net salvage, if any, then no further accrual for such class of plant shall be made.</t>
  </si>
  <si>
    <t xml:space="preserve">The net salvage percentages listed with a negative sign indicate a negative net salvage. </t>
  </si>
  <si>
    <r>
      <t xml:space="preserve">The recommended </t>
    </r>
    <r>
      <rPr>
        <b/>
        <u/>
        <sz val="12"/>
        <rFont val="Times New Roman"/>
        <family val="1"/>
      </rPr>
      <t>Total Utility Composite</t>
    </r>
    <r>
      <rPr>
        <sz val="12"/>
        <rFont val="Times New Roman"/>
        <family val="1"/>
      </rPr>
      <t xml:space="preserve"> depreciation rate range is </t>
    </r>
    <r>
      <rPr>
        <b/>
        <u/>
        <sz val="12"/>
        <rFont val="Times New Roman"/>
        <family val="1"/>
      </rPr>
      <t>2.0% to 2.5%</t>
    </r>
    <r>
      <rPr>
        <sz val="12"/>
        <rFont val="Times New Roman"/>
        <family val="1"/>
      </rPr>
      <t>.</t>
    </r>
  </si>
  <si>
    <t>Communication Equipment - SCADA</t>
  </si>
  <si>
    <t>Office Furniture and Equipment</t>
  </si>
  <si>
    <t>Computer Equipment</t>
  </si>
  <si>
    <t>Transportation Equipment</t>
  </si>
  <si>
    <t>Miscellaneous Equipment</t>
  </si>
  <si>
    <t>Sand and Other Media Filtration Equipment</t>
  </si>
  <si>
    <t>Membrane Filtration Equipment</t>
  </si>
  <si>
    <t>Other Water Treatment Equipment</t>
  </si>
  <si>
    <t>Effective Date is January 1, 2008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</si>
</sst>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2"/>
      <name val="Times New Roman"/>
    </font>
    <font>
      <sz val="12"/>
      <name val="Times New Roman"/>
    </font>
    <font>
      <sz val="12"/>
      <name val="Times New Roman"/>
      <family val="1"/>
    </font>
    <font>
      <b/>
      <sz val="12"/>
      <name val="Times New Roman"/>
      <family val="1"/>
    </font>
    <font>
      <b/>
      <sz val="10"/>
      <name val="Courier"/>
    </font>
    <font>
      <b/>
      <u/>
      <sz val="12"/>
      <name val="Times New Roman"/>
      <family val="1"/>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39">
    <xf numFmtId="0" fontId="0" fillId="0" borderId="0" xfId="0"/>
    <xf numFmtId="0" fontId="2" fillId="0" borderId="0" xfId="0" applyFont="1" applyProtection="1">
      <protection locked="0"/>
    </xf>
    <xf numFmtId="0" fontId="2" fillId="0" borderId="0" xfId="0" quotePrefix="1" applyFont="1" applyAlignment="1" applyProtection="1">
      <alignment horizontal="left"/>
      <protection locked="0"/>
    </xf>
    <xf numFmtId="0" fontId="2" fillId="0" borderId="0" xfId="0" applyFont="1"/>
    <xf numFmtId="37" fontId="2" fillId="0" borderId="0" xfId="0" applyNumberFormat="1" applyFont="1" applyProtection="1">
      <protection locked="0"/>
    </xf>
    <xf numFmtId="37" fontId="2" fillId="0" borderId="1" xfId="0" applyNumberFormat="1" applyFont="1" applyBorder="1" applyProtection="1">
      <protection locked="0"/>
    </xf>
    <xf numFmtId="0" fontId="2" fillId="0" borderId="0" xfId="0" applyFont="1" applyAlignment="1" applyProtection="1">
      <alignment horizontal="center"/>
      <protection locked="0"/>
    </xf>
    <xf numFmtId="0" fontId="2" fillId="0" borderId="0" xfId="0" applyFont="1" applyAlignment="1">
      <alignment horizontal="center"/>
    </xf>
    <xf numFmtId="0" fontId="2" fillId="0" borderId="1" xfId="0" applyFont="1" applyBorder="1" applyAlignment="1" applyProtection="1">
      <alignment horizontal="center"/>
      <protection locked="0"/>
    </xf>
    <xf numFmtId="0" fontId="2" fillId="0" borderId="1" xfId="0" applyFont="1" applyBorder="1" applyProtection="1">
      <protection locked="0"/>
    </xf>
    <xf numFmtId="0" fontId="2" fillId="0" borderId="1" xfId="0" applyFont="1" applyBorder="1"/>
    <xf numFmtId="10" fontId="2" fillId="0" borderId="1" xfId="0" applyNumberFormat="1" applyFont="1" applyBorder="1" applyAlignment="1" applyProtection="1">
      <alignment horizontal="center"/>
      <protection locked="0"/>
    </xf>
    <xf numFmtId="0" fontId="0" fillId="0" borderId="0" xfId="0" applyAlignment="1"/>
    <xf numFmtId="37" fontId="2" fillId="0" borderId="0" xfId="0" applyNumberFormat="1" applyFont="1" applyAlignment="1" applyProtection="1">
      <alignment horizontal="center"/>
      <protection locked="0"/>
    </xf>
    <xf numFmtId="0" fontId="0" fillId="0" borderId="0" xfId="0" applyAlignment="1">
      <alignment horizontal="center"/>
    </xf>
    <xf numFmtId="0" fontId="2" fillId="0" borderId="0" xfId="0" applyFont="1" applyAlignment="1"/>
    <xf numFmtId="0" fontId="2" fillId="0" borderId="1" xfId="0" applyFont="1" applyBorder="1" applyAlignment="1"/>
    <xf numFmtId="0" fontId="2" fillId="0" borderId="0" xfId="0" applyFont="1" applyAlignment="1" applyProtection="1">
      <protection locked="0"/>
    </xf>
    <xf numFmtId="10" fontId="2" fillId="0" borderId="0" xfId="0" applyNumberFormat="1" applyFont="1" applyAlignment="1" applyProtection="1">
      <protection locked="0"/>
    </xf>
    <xf numFmtId="10" fontId="2" fillId="0" borderId="1" xfId="0" quotePrefix="1" applyNumberFormat="1" applyFont="1" applyBorder="1" applyAlignment="1" applyProtection="1">
      <alignment horizontal="center"/>
      <protection locked="0"/>
    </xf>
    <xf numFmtId="9" fontId="2" fillId="0" borderId="0" xfId="0" applyNumberFormat="1" applyFont="1" applyAlignment="1" applyProtection="1">
      <alignment horizontal="center"/>
      <protection locked="0"/>
    </xf>
    <xf numFmtId="9" fontId="2" fillId="0" borderId="0" xfId="0" applyNumberFormat="1" applyFont="1" applyAlignment="1" applyProtection="1">
      <alignment horizontal="center"/>
    </xf>
    <xf numFmtId="164" fontId="3" fillId="0" borderId="0" xfId="1" applyNumberFormat="1" applyFont="1" applyAlignment="1">
      <alignment horizontal="center"/>
    </xf>
    <xf numFmtId="164" fontId="4" fillId="0" borderId="0" xfId="1" applyNumberFormat="1" applyFont="1" applyAlignment="1">
      <alignment horizontal="center"/>
    </xf>
    <xf numFmtId="164" fontId="3" fillId="0" borderId="0" xfId="1" applyNumberFormat="1" applyFont="1" applyAlignment="1" applyProtection="1">
      <alignment horizontal="center"/>
      <protection locked="0"/>
    </xf>
    <xf numFmtId="164" fontId="3" fillId="0" borderId="1" xfId="1" applyNumberFormat="1" applyFont="1" applyBorder="1" applyAlignment="1" applyProtection="1">
      <alignment horizontal="center"/>
      <protection locked="0"/>
    </xf>
    <xf numFmtId="164" fontId="3" fillId="0" borderId="0" xfId="1" applyNumberFormat="1" applyFont="1" applyAlignment="1" applyProtection="1">
      <alignment horizontal="center"/>
    </xf>
    <xf numFmtId="164" fontId="2" fillId="0" borderId="0" xfId="1" applyNumberFormat="1" applyFont="1" applyAlignment="1">
      <alignment horizontal="center"/>
    </xf>
    <xf numFmtId="164" fontId="2" fillId="0" borderId="1" xfId="1" applyNumberFormat="1" applyFont="1" applyBorder="1" applyAlignment="1" applyProtection="1">
      <alignment horizontal="center"/>
      <protection locked="0"/>
    </xf>
    <xf numFmtId="164" fontId="2" fillId="0" borderId="0" xfId="1" applyNumberFormat="1" applyFont="1" applyAlignment="1" applyProtection="1">
      <alignment horizontal="center"/>
      <protection locked="0"/>
    </xf>
    <xf numFmtId="164" fontId="0" fillId="0" borderId="0" xfId="1" applyNumberFormat="1" applyFont="1" applyAlignment="1">
      <alignment horizontal="center"/>
    </xf>
    <xf numFmtId="0" fontId="2" fillId="0" borderId="0" xfId="0" applyFont="1" applyAlignment="1" applyProtection="1">
      <alignment horizontal="left"/>
      <protection locked="0"/>
    </xf>
    <xf numFmtId="0" fontId="2" fillId="0" borderId="0" xfId="0" applyFont="1" applyAlignment="1" applyProtection="1">
      <alignment horizontal="left" wrapText="1"/>
      <protection locked="0"/>
    </xf>
    <xf numFmtId="0" fontId="0" fillId="0" borderId="0" xfId="0" applyAlignment="1">
      <alignment wrapText="1"/>
    </xf>
    <xf numFmtId="37" fontId="2" fillId="0" borderId="0" xfId="0" applyNumberFormat="1" applyFont="1" applyAlignment="1" applyProtection="1">
      <alignment horizontal="center"/>
      <protection locked="0"/>
    </xf>
    <xf numFmtId="0" fontId="0" fillId="0" borderId="0" xfId="0" applyAlignment="1">
      <alignment horizontal="center"/>
    </xf>
    <xf numFmtId="0" fontId="0" fillId="0" borderId="0" xfId="0" applyAlignment="1"/>
    <xf numFmtId="37" fontId="2" fillId="0" borderId="0" xfId="0" quotePrefix="1" applyNumberFormat="1" applyFont="1" applyAlignment="1" applyProtection="1">
      <alignment horizontal="center"/>
      <protection locked="0"/>
    </xf>
    <xf numFmtId="37" fontId="2" fillId="0" borderId="0" xfId="0" quotePrefix="1" applyNumberFormat="1" applyFont="1" applyAlignment="1" applyProtection="1">
      <alignment horizontal="left"/>
      <protection locked="0"/>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tabSelected="1" topLeftCell="B1" workbookViewId="0">
      <selection activeCell="B3" sqref="B3"/>
    </sheetView>
  </sheetViews>
  <sheetFormatPr defaultRowHeight="15.75" x14ac:dyDescent="0.25"/>
  <cols>
    <col min="1" max="1" width="4.25" customWidth="1"/>
    <col min="2" max="2" width="8.25" customWidth="1"/>
    <col min="3" max="3" width="35.875" customWidth="1"/>
    <col min="4" max="4" width="7" style="14" bestFit="1" customWidth="1"/>
    <col min="5" max="5" width="2.375" style="12" customWidth="1"/>
    <col min="6" max="6" width="4.375" style="14" customWidth="1"/>
    <col min="7" max="7" width="0.75" customWidth="1"/>
    <col min="8" max="8" width="6.5" style="14" customWidth="1"/>
    <col min="9" max="9" width="2.375" style="12" customWidth="1"/>
    <col min="10" max="10" width="6" style="14" customWidth="1"/>
    <col min="11" max="11" width="0.75" customWidth="1"/>
    <col min="12" max="12" width="6.25" style="30" customWidth="1"/>
    <col min="13" max="13" width="2.625" style="12" customWidth="1"/>
    <col min="14" max="14" width="6.625" style="30" customWidth="1"/>
    <col min="15" max="15" width="13.25" style="23" bestFit="1" customWidth="1"/>
  </cols>
  <sheetData>
    <row r="1" spans="2:15" x14ac:dyDescent="0.25">
      <c r="B1" s="1" t="s">
        <v>0</v>
      </c>
      <c r="C1" s="1"/>
      <c r="D1" s="7"/>
      <c r="E1" s="15"/>
      <c r="F1" s="7"/>
      <c r="G1" s="3"/>
      <c r="H1" s="7"/>
      <c r="I1" s="15"/>
      <c r="J1" s="7"/>
      <c r="K1" s="3"/>
      <c r="L1" s="27"/>
      <c r="M1" s="15"/>
      <c r="N1" s="27"/>
      <c r="O1" s="22"/>
    </row>
    <row r="2" spans="2:15" x14ac:dyDescent="0.25">
      <c r="B2" s="1" t="s">
        <v>1</v>
      </c>
      <c r="C2" s="1"/>
      <c r="D2" s="7"/>
      <c r="E2" s="15"/>
      <c r="F2" s="7"/>
      <c r="G2" s="3"/>
      <c r="H2" s="7"/>
      <c r="I2" s="15"/>
      <c r="J2" s="7"/>
      <c r="K2" s="3"/>
      <c r="L2" s="27"/>
      <c r="M2" s="15"/>
      <c r="N2" s="27"/>
      <c r="O2" s="22"/>
    </row>
    <row r="3" spans="2:15" x14ac:dyDescent="0.25">
      <c r="B3" s="2" t="s">
        <v>89</v>
      </c>
      <c r="C3" s="15"/>
      <c r="D3" s="13"/>
      <c r="E3" s="15"/>
      <c r="F3" s="7"/>
      <c r="G3" s="3"/>
      <c r="H3" s="13"/>
      <c r="I3" s="15"/>
      <c r="J3" s="7"/>
      <c r="K3" s="3"/>
      <c r="L3" s="34" t="s">
        <v>71</v>
      </c>
      <c r="M3" s="35"/>
      <c r="N3" s="35"/>
    </row>
    <row r="4" spans="2:15" x14ac:dyDescent="0.25">
      <c r="B4" s="3"/>
      <c r="C4" s="15"/>
      <c r="D4" s="37" t="s">
        <v>68</v>
      </c>
      <c r="E4" s="36"/>
      <c r="F4" s="36"/>
      <c r="G4" s="3"/>
      <c r="H4" s="34" t="s">
        <v>63</v>
      </c>
      <c r="I4" s="35"/>
      <c r="J4" s="35"/>
      <c r="K4" s="3"/>
      <c r="L4" s="34" t="s">
        <v>76</v>
      </c>
      <c r="M4" s="36"/>
      <c r="N4" s="36"/>
      <c r="O4" s="22" t="s">
        <v>72</v>
      </c>
    </row>
    <row r="5" spans="2:15" x14ac:dyDescent="0.25">
      <c r="B5" s="4" t="s">
        <v>2</v>
      </c>
      <c r="C5" s="15"/>
      <c r="D5" s="34" t="s">
        <v>67</v>
      </c>
      <c r="E5" s="36"/>
      <c r="F5" s="36"/>
      <c r="G5" s="3"/>
      <c r="H5" s="38" t="s">
        <v>75</v>
      </c>
      <c r="I5" s="36"/>
      <c r="J5" s="36"/>
      <c r="K5" s="3"/>
      <c r="L5" s="34" t="s">
        <v>77</v>
      </c>
      <c r="M5" s="35"/>
      <c r="N5" s="35"/>
      <c r="O5" s="24" t="s">
        <v>73</v>
      </c>
    </row>
    <row r="6" spans="2:15" x14ac:dyDescent="0.25">
      <c r="B6" s="5" t="s">
        <v>3</v>
      </c>
      <c r="C6" s="8" t="s">
        <v>36</v>
      </c>
      <c r="D6" s="11" t="s">
        <v>70</v>
      </c>
      <c r="E6" s="16"/>
      <c r="F6" s="19" t="s">
        <v>69</v>
      </c>
      <c r="G6" s="10"/>
      <c r="H6" s="11" t="s">
        <v>64</v>
      </c>
      <c r="I6" s="16"/>
      <c r="J6" s="11" t="s">
        <v>65</v>
      </c>
      <c r="K6" s="10"/>
      <c r="L6" s="28" t="s">
        <v>64</v>
      </c>
      <c r="M6" s="16"/>
      <c r="N6" s="28" t="s">
        <v>65</v>
      </c>
      <c r="O6" s="25" t="s">
        <v>74</v>
      </c>
    </row>
    <row r="7" spans="2:15" x14ac:dyDescent="0.25">
      <c r="B7" s="3"/>
      <c r="C7" s="9" t="s">
        <v>37</v>
      </c>
      <c r="D7" s="7"/>
      <c r="E7" s="15"/>
      <c r="F7" s="7"/>
      <c r="G7" s="3"/>
      <c r="H7" s="7"/>
      <c r="I7" s="15"/>
      <c r="J7" s="7"/>
      <c r="K7" s="3"/>
      <c r="L7" s="27"/>
      <c r="M7" s="15"/>
      <c r="N7" s="27"/>
      <c r="O7" s="22"/>
    </row>
    <row r="8" spans="2:15" x14ac:dyDescent="0.25">
      <c r="B8" s="6" t="s">
        <v>4</v>
      </c>
      <c r="C8" s="1" t="s">
        <v>38</v>
      </c>
      <c r="D8" s="6">
        <v>30</v>
      </c>
      <c r="E8" s="17" t="s">
        <v>66</v>
      </c>
      <c r="F8" s="6">
        <v>40</v>
      </c>
      <c r="G8" s="3"/>
      <c r="H8" s="20">
        <v>-0.15</v>
      </c>
      <c r="I8" s="17" t="s">
        <v>66</v>
      </c>
      <c r="J8" s="20">
        <v>0</v>
      </c>
      <c r="K8" s="3"/>
      <c r="L8" s="29">
        <f t="shared" ref="L8:L13" si="0">1/F8</f>
        <v>2.5000000000000001E-2</v>
      </c>
      <c r="M8" s="18" t="s">
        <v>66</v>
      </c>
      <c r="N8" s="29">
        <f>(1-H8)/D8</f>
        <v>3.833333333333333E-2</v>
      </c>
      <c r="O8" s="26">
        <v>3.2000000000000001E-2</v>
      </c>
    </row>
    <row r="9" spans="2:15" x14ac:dyDescent="0.25">
      <c r="B9" s="6" t="s">
        <v>5</v>
      </c>
      <c r="C9" s="1" t="s">
        <v>39</v>
      </c>
      <c r="D9" s="6">
        <v>50</v>
      </c>
      <c r="E9" s="17" t="s">
        <v>66</v>
      </c>
      <c r="F9" s="6">
        <v>70</v>
      </c>
      <c r="G9" s="3"/>
      <c r="H9" s="20">
        <v>0</v>
      </c>
      <c r="I9" s="17" t="s">
        <v>66</v>
      </c>
      <c r="J9" s="20">
        <v>0</v>
      </c>
      <c r="K9" s="3"/>
      <c r="L9" s="29">
        <f t="shared" si="0"/>
        <v>1.4285714285714285E-2</v>
      </c>
      <c r="M9" s="18" t="s">
        <v>66</v>
      </c>
      <c r="N9" s="29">
        <f>1/D9</f>
        <v>0.02</v>
      </c>
      <c r="O9" s="26">
        <v>1.6670000000000001E-2</v>
      </c>
    </row>
    <row r="10" spans="2:15" x14ac:dyDescent="0.25">
      <c r="B10" s="6" t="s">
        <v>6</v>
      </c>
      <c r="C10" s="1" t="s">
        <v>40</v>
      </c>
      <c r="D10" s="6">
        <v>50</v>
      </c>
      <c r="E10" s="17" t="s">
        <v>66</v>
      </c>
      <c r="F10" s="6">
        <v>70</v>
      </c>
      <c r="G10" s="3"/>
      <c r="H10" s="20">
        <v>-0.05</v>
      </c>
      <c r="I10" s="17" t="s">
        <v>66</v>
      </c>
      <c r="J10" s="20">
        <v>0</v>
      </c>
      <c r="K10" s="3"/>
      <c r="L10" s="29">
        <f t="shared" si="0"/>
        <v>1.4285714285714285E-2</v>
      </c>
      <c r="M10" s="18" t="s">
        <v>66</v>
      </c>
      <c r="N10" s="29">
        <f>1/D10</f>
        <v>0.02</v>
      </c>
      <c r="O10" s="26">
        <v>1.6650000000000002E-2</v>
      </c>
    </row>
    <row r="11" spans="2:15" x14ac:dyDescent="0.25">
      <c r="B11" s="6" t="s">
        <v>7</v>
      </c>
      <c r="C11" s="1" t="s">
        <v>41</v>
      </c>
      <c r="D11" s="6">
        <v>30</v>
      </c>
      <c r="E11" s="17" t="s">
        <v>66</v>
      </c>
      <c r="F11" s="6">
        <v>45</v>
      </c>
      <c r="G11" s="3"/>
      <c r="H11" s="20">
        <v>-0.1</v>
      </c>
      <c r="I11" s="17" t="s">
        <v>66</v>
      </c>
      <c r="J11" s="20">
        <v>0</v>
      </c>
      <c r="K11" s="3"/>
      <c r="L11" s="29">
        <f t="shared" si="0"/>
        <v>2.2222222222222223E-2</v>
      </c>
      <c r="M11" s="18" t="s">
        <v>66</v>
      </c>
      <c r="N11" s="29">
        <f>(1-H11)/D11</f>
        <v>3.6666666666666667E-2</v>
      </c>
      <c r="O11" s="26">
        <v>2.9440000000000001E-2</v>
      </c>
    </row>
    <row r="12" spans="2:15" x14ac:dyDescent="0.25">
      <c r="B12" s="6" t="s">
        <v>8</v>
      </c>
      <c r="C12" s="1" t="s">
        <v>42</v>
      </c>
      <c r="D12" s="6">
        <v>50</v>
      </c>
      <c r="E12" s="17" t="s">
        <v>66</v>
      </c>
      <c r="F12" s="6">
        <v>75</v>
      </c>
      <c r="G12" s="3"/>
      <c r="H12" s="20">
        <v>-0.1</v>
      </c>
      <c r="I12" s="17" t="s">
        <v>66</v>
      </c>
      <c r="J12" s="20">
        <v>0</v>
      </c>
      <c r="K12" s="3"/>
      <c r="L12" s="29">
        <f t="shared" si="0"/>
        <v>1.3333333333333334E-2</v>
      </c>
      <c r="M12" s="18" t="s">
        <v>66</v>
      </c>
      <c r="N12" s="29">
        <f>(1-H12)/D12</f>
        <v>2.2000000000000002E-2</v>
      </c>
      <c r="O12" s="26">
        <v>1.7670000000000002E-2</v>
      </c>
    </row>
    <row r="13" spans="2:15" x14ac:dyDescent="0.25">
      <c r="B13" s="6" t="s">
        <v>9</v>
      </c>
      <c r="C13" s="1" t="s">
        <v>43</v>
      </c>
      <c r="D13" s="6">
        <v>20</v>
      </c>
      <c r="E13" s="17" t="s">
        <v>66</v>
      </c>
      <c r="F13" s="6">
        <v>25</v>
      </c>
      <c r="G13" s="3"/>
      <c r="H13" s="20">
        <v>0</v>
      </c>
      <c r="I13" s="17" t="s">
        <v>66</v>
      </c>
      <c r="J13" s="20">
        <v>0</v>
      </c>
      <c r="K13" s="3"/>
      <c r="L13" s="29">
        <f t="shared" si="0"/>
        <v>0.04</v>
      </c>
      <c r="M13" s="18" t="s">
        <v>66</v>
      </c>
      <c r="N13" s="29">
        <f>1/D13</f>
        <v>0.05</v>
      </c>
      <c r="O13" s="26">
        <v>4.4999999999999998E-2</v>
      </c>
    </row>
    <row r="14" spans="2:15" x14ac:dyDescent="0.25">
      <c r="B14" s="3"/>
      <c r="C14" s="3"/>
      <c r="D14" s="7"/>
      <c r="E14" s="15"/>
      <c r="F14" s="7"/>
      <c r="G14" s="3"/>
      <c r="H14" s="7"/>
      <c r="I14" s="15"/>
      <c r="J14" s="7"/>
      <c r="K14" s="3"/>
      <c r="L14" s="29"/>
      <c r="M14" s="15"/>
      <c r="N14" s="29"/>
      <c r="O14" s="22"/>
    </row>
    <row r="15" spans="2:15" x14ac:dyDescent="0.25">
      <c r="B15" s="3"/>
      <c r="C15" s="9" t="s">
        <v>44</v>
      </c>
      <c r="D15" s="7"/>
      <c r="E15" s="15"/>
      <c r="F15" s="7"/>
      <c r="G15" s="3"/>
      <c r="H15" s="7"/>
      <c r="I15" s="15"/>
      <c r="J15" s="7"/>
      <c r="K15" s="3"/>
      <c r="L15" s="29"/>
      <c r="M15" s="15"/>
      <c r="N15" s="29"/>
      <c r="O15" s="22"/>
    </row>
    <row r="16" spans="2:15" x14ac:dyDescent="0.25">
      <c r="B16" s="6" t="s">
        <v>10</v>
      </c>
      <c r="C16" s="1" t="s">
        <v>38</v>
      </c>
      <c r="D16" s="6">
        <v>30</v>
      </c>
      <c r="E16" s="17" t="s">
        <v>66</v>
      </c>
      <c r="F16" s="6">
        <v>40</v>
      </c>
      <c r="G16" s="3"/>
      <c r="H16" s="20">
        <v>-0.15</v>
      </c>
      <c r="I16" s="17" t="s">
        <v>66</v>
      </c>
      <c r="J16" s="20">
        <v>0</v>
      </c>
      <c r="K16" s="3"/>
      <c r="L16" s="29">
        <f>1/F16</f>
        <v>2.5000000000000001E-2</v>
      </c>
      <c r="M16" s="18" t="s">
        <v>66</v>
      </c>
      <c r="N16" s="29">
        <f>(1-H16)/D16</f>
        <v>3.833333333333333E-2</v>
      </c>
      <c r="O16" s="26">
        <v>3.2000000000000001E-2</v>
      </c>
    </row>
    <row r="17" spans="2:15" x14ac:dyDescent="0.25">
      <c r="B17" s="6" t="s">
        <v>11</v>
      </c>
      <c r="C17" s="1" t="s">
        <v>45</v>
      </c>
      <c r="D17" s="6">
        <v>20</v>
      </c>
      <c r="E17" s="17" t="s">
        <v>66</v>
      </c>
      <c r="F17" s="6">
        <v>30</v>
      </c>
      <c r="G17" s="3"/>
      <c r="H17" s="20">
        <v>-0.1</v>
      </c>
      <c r="I17" s="17" t="s">
        <v>66</v>
      </c>
      <c r="J17" s="20">
        <v>0</v>
      </c>
      <c r="K17" s="3"/>
      <c r="L17" s="29">
        <f>1/F17</f>
        <v>3.3333333333333333E-2</v>
      </c>
      <c r="M17" s="18" t="s">
        <v>66</v>
      </c>
      <c r="N17" s="29">
        <f>(1-H17)/D17</f>
        <v>5.5000000000000007E-2</v>
      </c>
      <c r="O17" s="26">
        <v>4.4150000000000002E-2</v>
      </c>
    </row>
    <row r="18" spans="2:15" x14ac:dyDescent="0.25">
      <c r="B18" s="6" t="s">
        <v>12</v>
      </c>
      <c r="C18" s="1" t="s">
        <v>46</v>
      </c>
      <c r="D18" s="6">
        <v>20</v>
      </c>
      <c r="E18" s="17" t="s">
        <v>66</v>
      </c>
      <c r="F18" s="6">
        <v>30</v>
      </c>
      <c r="G18" s="3"/>
      <c r="H18" s="20">
        <v>-0.1</v>
      </c>
      <c r="I18" s="17" t="s">
        <v>66</v>
      </c>
      <c r="J18" s="20">
        <v>0</v>
      </c>
      <c r="K18" s="3"/>
      <c r="L18" s="29">
        <f>1/F18</f>
        <v>3.3333333333333333E-2</v>
      </c>
      <c r="M18" s="18" t="s">
        <v>66</v>
      </c>
      <c r="N18" s="29">
        <f>(1-H18)/D18</f>
        <v>5.5000000000000007E-2</v>
      </c>
      <c r="O18" s="26">
        <v>4.4150000000000002E-2</v>
      </c>
    </row>
    <row r="19" spans="2:15" x14ac:dyDescent="0.25">
      <c r="B19" s="6" t="s">
        <v>13</v>
      </c>
      <c r="C19" s="1" t="s">
        <v>47</v>
      </c>
      <c r="D19" s="6">
        <v>20</v>
      </c>
      <c r="E19" s="17" t="s">
        <v>66</v>
      </c>
      <c r="F19" s="6">
        <v>30</v>
      </c>
      <c r="G19" s="3"/>
      <c r="H19" s="20">
        <v>-0.1</v>
      </c>
      <c r="I19" s="17" t="s">
        <v>66</v>
      </c>
      <c r="J19" s="20">
        <v>0</v>
      </c>
      <c r="K19" s="3"/>
      <c r="L19" s="29">
        <f>1/F19</f>
        <v>3.3333333333333333E-2</v>
      </c>
      <c r="M19" s="18" t="s">
        <v>66</v>
      </c>
      <c r="N19" s="29">
        <f>(1-H19)/D19</f>
        <v>5.5000000000000007E-2</v>
      </c>
      <c r="O19" s="26">
        <v>4.3999999999999997E-2</v>
      </c>
    </row>
    <row r="20" spans="2:15" x14ac:dyDescent="0.25">
      <c r="B20" s="6" t="s">
        <v>14</v>
      </c>
      <c r="C20" s="1" t="s">
        <v>48</v>
      </c>
      <c r="D20" s="6">
        <v>20</v>
      </c>
      <c r="E20" s="17" t="s">
        <v>66</v>
      </c>
      <c r="F20" s="6">
        <v>30</v>
      </c>
      <c r="G20" s="3"/>
      <c r="H20" s="20">
        <v>-0.1</v>
      </c>
      <c r="I20" s="17" t="s">
        <v>66</v>
      </c>
      <c r="J20" s="20">
        <v>0</v>
      </c>
      <c r="K20" s="3"/>
      <c r="L20" s="29">
        <f>1/F20</f>
        <v>3.3333333333333333E-2</v>
      </c>
      <c r="M20" s="18" t="s">
        <v>66</v>
      </c>
      <c r="N20" s="29">
        <f>(1-H20)/D20</f>
        <v>5.5000000000000007E-2</v>
      </c>
      <c r="O20" s="26">
        <v>4.3999999999999997E-2</v>
      </c>
    </row>
    <row r="21" spans="2:15" x14ac:dyDescent="0.25">
      <c r="B21" s="3"/>
      <c r="C21" s="3"/>
      <c r="D21" s="7"/>
      <c r="E21" s="15"/>
      <c r="F21" s="7"/>
      <c r="G21" s="3"/>
      <c r="H21" s="7"/>
      <c r="I21" s="15"/>
      <c r="J21" s="7"/>
      <c r="K21" s="3"/>
      <c r="L21" s="29"/>
      <c r="M21" s="15"/>
      <c r="N21" s="29"/>
      <c r="O21" s="22"/>
    </row>
    <row r="22" spans="2:15" x14ac:dyDescent="0.25">
      <c r="B22" s="3"/>
      <c r="C22" s="9" t="s">
        <v>49</v>
      </c>
      <c r="D22" s="7"/>
      <c r="E22" s="15"/>
      <c r="F22" s="7"/>
      <c r="G22" s="3"/>
      <c r="H22" s="7"/>
      <c r="I22" s="15"/>
      <c r="J22" s="7"/>
      <c r="K22" s="3"/>
      <c r="L22" s="29"/>
      <c r="M22" s="15"/>
      <c r="N22" s="29"/>
      <c r="O22" s="22"/>
    </row>
    <row r="23" spans="2:15" x14ac:dyDescent="0.25">
      <c r="B23" s="6" t="s">
        <v>15</v>
      </c>
      <c r="C23" s="1" t="s">
        <v>38</v>
      </c>
      <c r="D23" s="6">
        <v>30</v>
      </c>
      <c r="E23" s="17" t="s">
        <v>66</v>
      </c>
      <c r="F23" s="6">
        <v>40</v>
      </c>
      <c r="G23" s="3"/>
      <c r="H23" s="20">
        <v>-0.15</v>
      </c>
      <c r="I23" s="17" t="s">
        <v>66</v>
      </c>
      <c r="J23" s="20">
        <v>0</v>
      </c>
      <c r="K23" s="3"/>
      <c r="L23" s="29">
        <f>1/F23</f>
        <v>2.5000000000000001E-2</v>
      </c>
      <c r="M23" s="18" t="s">
        <v>66</v>
      </c>
      <c r="N23" s="29">
        <f>(1-H23)/D23</f>
        <v>3.833333333333333E-2</v>
      </c>
      <c r="O23" s="26">
        <v>3.2000000000000001E-2</v>
      </c>
    </row>
    <row r="24" spans="2:15" x14ac:dyDescent="0.25">
      <c r="B24" s="6">
        <v>332</v>
      </c>
      <c r="C24" s="1" t="s">
        <v>86</v>
      </c>
      <c r="D24" s="6">
        <v>30</v>
      </c>
      <c r="E24" s="17" t="s">
        <v>66</v>
      </c>
      <c r="F24" s="6">
        <v>40</v>
      </c>
      <c r="G24" s="3"/>
      <c r="H24" s="20">
        <v>-0.2</v>
      </c>
      <c r="I24" s="17" t="s">
        <v>66</v>
      </c>
      <c r="J24" s="20">
        <v>0</v>
      </c>
      <c r="K24" s="3"/>
      <c r="L24" s="29">
        <f>1/F24</f>
        <v>2.5000000000000001E-2</v>
      </c>
      <c r="M24" s="18" t="s">
        <v>66</v>
      </c>
      <c r="N24" s="29">
        <f>(1-H24)/D24</f>
        <v>0.04</v>
      </c>
      <c r="O24" s="26">
        <v>3.2500000000000001E-2</v>
      </c>
    </row>
    <row r="25" spans="2:15" x14ac:dyDescent="0.25">
      <c r="B25" s="6">
        <v>333</v>
      </c>
      <c r="C25" s="1" t="s">
        <v>87</v>
      </c>
      <c r="D25" s="6">
        <v>15</v>
      </c>
      <c r="E25" s="17" t="s">
        <v>66</v>
      </c>
      <c r="F25" s="6">
        <v>20</v>
      </c>
      <c r="G25" s="3"/>
      <c r="H25" s="20">
        <v>-0.05</v>
      </c>
      <c r="I25" s="17" t="s">
        <v>66</v>
      </c>
      <c r="J25" s="20">
        <v>0</v>
      </c>
      <c r="K25" s="3"/>
      <c r="L25" s="29">
        <f>1/F25</f>
        <v>0.05</v>
      </c>
      <c r="M25" s="18" t="s">
        <v>66</v>
      </c>
      <c r="N25" s="29">
        <f>(1-H25)/D25</f>
        <v>7.0000000000000007E-2</v>
      </c>
      <c r="O25" s="26">
        <v>0.06</v>
      </c>
    </row>
    <row r="26" spans="2:15" x14ac:dyDescent="0.25">
      <c r="B26" s="6">
        <v>334</v>
      </c>
      <c r="C26" s="1" t="s">
        <v>88</v>
      </c>
      <c r="D26" s="6">
        <v>15</v>
      </c>
      <c r="E26" s="17" t="s">
        <v>66</v>
      </c>
      <c r="F26" s="6">
        <v>20</v>
      </c>
      <c r="G26" s="3"/>
      <c r="H26" s="20">
        <v>-0.05</v>
      </c>
      <c r="I26" s="17" t="s">
        <v>66</v>
      </c>
      <c r="J26" s="20">
        <v>0</v>
      </c>
      <c r="K26" s="3"/>
      <c r="L26" s="29">
        <f>1/F26</f>
        <v>0.05</v>
      </c>
      <c r="M26" s="18" t="s">
        <v>66</v>
      </c>
      <c r="N26" s="29">
        <f>(1-H26)/D26</f>
        <v>7.0000000000000007E-2</v>
      </c>
      <c r="O26" s="26">
        <v>0.06</v>
      </c>
    </row>
    <row r="27" spans="2:15" x14ac:dyDescent="0.25">
      <c r="B27" s="3"/>
      <c r="C27" s="3"/>
      <c r="D27" s="7"/>
      <c r="E27" s="15"/>
      <c r="F27" s="7"/>
      <c r="G27" s="3"/>
      <c r="H27" s="7"/>
      <c r="I27" s="15"/>
      <c r="J27" s="7"/>
      <c r="K27" s="3"/>
      <c r="L27" s="29"/>
      <c r="M27" s="15"/>
      <c r="N27" s="29"/>
      <c r="O27" s="22"/>
    </row>
    <row r="28" spans="2:15" x14ac:dyDescent="0.25">
      <c r="B28" s="3"/>
      <c r="C28" s="9" t="s">
        <v>50</v>
      </c>
      <c r="D28" s="7"/>
      <c r="E28" s="15"/>
      <c r="F28" s="7"/>
      <c r="G28" s="3"/>
      <c r="H28" s="7"/>
      <c r="I28" s="15"/>
      <c r="J28" s="7"/>
      <c r="K28" s="3"/>
      <c r="L28" s="29"/>
      <c r="M28" s="15"/>
      <c r="N28" s="29"/>
      <c r="O28" s="22"/>
    </row>
    <row r="29" spans="2:15" x14ac:dyDescent="0.25">
      <c r="B29" s="6" t="s">
        <v>16</v>
      </c>
      <c r="C29" s="1" t="s">
        <v>38</v>
      </c>
      <c r="D29" s="6">
        <v>30</v>
      </c>
      <c r="E29" s="17" t="s">
        <v>66</v>
      </c>
      <c r="F29" s="6">
        <v>40</v>
      </c>
      <c r="G29" s="3"/>
      <c r="H29" s="20">
        <v>-0.15</v>
      </c>
      <c r="I29" s="17" t="s">
        <v>66</v>
      </c>
      <c r="J29" s="20">
        <v>0</v>
      </c>
      <c r="K29" s="3"/>
      <c r="L29" s="29">
        <f t="shared" ref="L29:L35" si="1">1/F29</f>
        <v>2.5000000000000001E-2</v>
      </c>
      <c r="M29" s="18" t="s">
        <v>66</v>
      </c>
      <c r="N29" s="29">
        <f>(1-H29)/D29</f>
        <v>3.833333333333333E-2</v>
      </c>
      <c r="O29" s="26">
        <v>3.2000000000000001E-2</v>
      </c>
    </row>
    <row r="30" spans="2:15" x14ac:dyDescent="0.25">
      <c r="B30" s="6" t="s">
        <v>17</v>
      </c>
      <c r="C30" s="1" t="s">
        <v>51</v>
      </c>
      <c r="D30" s="6">
        <v>50</v>
      </c>
      <c r="E30" s="17" t="s">
        <v>66</v>
      </c>
      <c r="F30" s="6">
        <v>65</v>
      </c>
      <c r="G30" s="3"/>
      <c r="H30" s="20">
        <v>-0.1</v>
      </c>
      <c r="I30" s="17" t="s">
        <v>66</v>
      </c>
      <c r="J30" s="20">
        <v>0</v>
      </c>
      <c r="K30" s="3"/>
      <c r="L30" s="29">
        <f t="shared" si="1"/>
        <v>1.5384615384615385E-2</v>
      </c>
      <c r="M30" s="18" t="s">
        <v>66</v>
      </c>
      <c r="N30" s="29">
        <f>(1-H30)/D30</f>
        <v>2.2000000000000002E-2</v>
      </c>
      <c r="O30" s="26">
        <v>1.8689999999999998E-2</v>
      </c>
    </row>
    <row r="31" spans="2:15" x14ac:dyDescent="0.25">
      <c r="B31" s="6" t="s">
        <v>18</v>
      </c>
      <c r="C31" s="1" t="s">
        <v>52</v>
      </c>
      <c r="D31" s="6">
        <v>85</v>
      </c>
      <c r="E31" s="17" t="s">
        <v>66</v>
      </c>
      <c r="F31" s="6">
        <v>100</v>
      </c>
      <c r="G31" s="3"/>
      <c r="H31" s="20">
        <v>-0.1</v>
      </c>
      <c r="I31" s="17" t="s">
        <v>66</v>
      </c>
      <c r="J31" s="20">
        <v>0</v>
      </c>
      <c r="K31" s="3"/>
      <c r="L31" s="29">
        <f t="shared" si="1"/>
        <v>0.01</v>
      </c>
      <c r="M31" s="18" t="s">
        <v>66</v>
      </c>
      <c r="N31" s="29">
        <f>(1-H31)/D31</f>
        <v>1.2941176470588237E-2</v>
      </c>
      <c r="O31" s="26">
        <v>1.2999999999999999E-2</v>
      </c>
    </row>
    <row r="32" spans="2:15" x14ac:dyDescent="0.25">
      <c r="B32" s="6" t="s">
        <v>19</v>
      </c>
      <c r="C32" s="1" t="s">
        <v>53</v>
      </c>
      <c r="D32" s="6">
        <v>45</v>
      </c>
      <c r="E32" s="17" t="s">
        <v>66</v>
      </c>
      <c r="F32" s="6">
        <v>60</v>
      </c>
      <c r="G32" s="3"/>
      <c r="H32" s="20">
        <v>-0.3</v>
      </c>
      <c r="I32" s="17" t="s">
        <v>66</v>
      </c>
      <c r="J32" s="20">
        <v>0</v>
      </c>
      <c r="K32" s="3"/>
      <c r="L32" s="29">
        <f t="shared" si="1"/>
        <v>1.6666666666666666E-2</v>
      </c>
      <c r="M32" s="18" t="s">
        <v>66</v>
      </c>
      <c r="N32" s="29">
        <f>(1-H32)/D32</f>
        <v>2.8888888888888891E-2</v>
      </c>
      <c r="O32" s="26">
        <v>2.9000000000000001E-2</v>
      </c>
    </row>
    <row r="33" spans="2:15" x14ac:dyDescent="0.25">
      <c r="B33" s="6" t="s">
        <v>20</v>
      </c>
      <c r="C33" s="1" t="s">
        <v>54</v>
      </c>
      <c r="D33" s="6">
        <v>16</v>
      </c>
      <c r="E33" s="17" t="s">
        <v>66</v>
      </c>
      <c r="F33" s="6">
        <v>25</v>
      </c>
      <c r="G33" s="3"/>
      <c r="H33" s="20">
        <v>0</v>
      </c>
      <c r="I33" s="17" t="s">
        <v>66</v>
      </c>
      <c r="J33" s="20">
        <v>0</v>
      </c>
      <c r="K33" s="3"/>
      <c r="L33" s="29">
        <f t="shared" si="1"/>
        <v>0.04</v>
      </c>
      <c r="M33" s="18" t="s">
        <v>66</v>
      </c>
      <c r="N33" s="29">
        <f>1/D33</f>
        <v>6.25E-2</v>
      </c>
      <c r="O33" s="26">
        <v>5.5E-2</v>
      </c>
    </row>
    <row r="34" spans="2:15" x14ac:dyDescent="0.25">
      <c r="B34" s="6" t="s">
        <v>21</v>
      </c>
      <c r="C34" s="1" t="s">
        <v>55</v>
      </c>
      <c r="D34" s="6">
        <v>55</v>
      </c>
      <c r="E34" s="17" t="s">
        <v>66</v>
      </c>
      <c r="F34" s="6">
        <v>75</v>
      </c>
      <c r="G34" s="3"/>
      <c r="H34" s="20">
        <v>-0.2</v>
      </c>
      <c r="I34" s="17" t="s">
        <v>66</v>
      </c>
      <c r="J34" s="20">
        <v>0</v>
      </c>
      <c r="K34" s="3"/>
      <c r="L34" s="29">
        <f t="shared" si="1"/>
        <v>1.3333333333333334E-2</v>
      </c>
      <c r="M34" s="18" t="s">
        <v>66</v>
      </c>
      <c r="N34" s="29">
        <f>(1-H34)/D34</f>
        <v>2.1818181818181816E-2</v>
      </c>
      <c r="O34" s="26">
        <v>2.1999999999999999E-2</v>
      </c>
    </row>
    <row r="35" spans="2:15" x14ac:dyDescent="0.25">
      <c r="B35" s="6" t="s">
        <v>22</v>
      </c>
      <c r="C35" s="1" t="s">
        <v>56</v>
      </c>
      <c r="D35" s="6">
        <v>15</v>
      </c>
      <c r="E35" s="17" t="s">
        <v>66</v>
      </c>
      <c r="F35" s="6">
        <v>30</v>
      </c>
      <c r="G35" s="3"/>
      <c r="H35" s="20">
        <v>0</v>
      </c>
      <c r="I35" s="17" t="s">
        <v>66</v>
      </c>
      <c r="J35" s="20">
        <v>0</v>
      </c>
      <c r="K35" s="3"/>
      <c r="L35" s="29">
        <f t="shared" si="1"/>
        <v>3.3333333333333333E-2</v>
      </c>
      <c r="M35" s="18" t="s">
        <v>66</v>
      </c>
      <c r="N35" s="29">
        <f>1/D35</f>
        <v>6.6666666666666666E-2</v>
      </c>
      <c r="O35" s="26">
        <v>4.9979999999999997E-2</v>
      </c>
    </row>
    <row r="36" spans="2:15" x14ac:dyDescent="0.25">
      <c r="B36" s="3"/>
      <c r="C36" s="3"/>
      <c r="D36" s="7"/>
      <c r="E36" s="15"/>
      <c r="F36" s="7"/>
      <c r="G36" s="3"/>
      <c r="H36" s="7"/>
      <c r="I36" s="15"/>
      <c r="J36" s="7"/>
      <c r="K36" s="3"/>
      <c r="L36" s="29"/>
      <c r="M36" s="15"/>
      <c r="N36" s="29"/>
      <c r="O36" s="22"/>
    </row>
    <row r="37" spans="2:15" x14ac:dyDescent="0.25">
      <c r="B37" s="3"/>
      <c r="C37" s="9" t="s">
        <v>57</v>
      </c>
      <c r="D37" s="7"/>
      <c r="E37" s="15"/>
      <c r="F37" s="7"/>
      <c r="G37" s="3"/>
      <c r="H37" s="7"/>
      <c r="I37" s="15"/>
      <c r="J37" s="7"/>
      <c r="K37" s="3"/>
      <c r="L37" s="29"/>
      <c r="M37" s="15"/>
      <c r="N37" s="29"/>
      <c r="O37" s="22"/>
    </row>
    <row r="38" spans="2:15" x14ac:dyDescent="0.25">
      <c r="B38" s="6" t="s">
        <v>23</v>
      </c>
      <c r="C38" s="1" t="s">
        <v>38</v>
      </c>
      <c r="D38" s="6">
        <v>30</v>
      </c>
      <c r="E38" s="17" t="s">
        <v>66</v>
      </c>
      <c r="F38" s="6">
        <v>40</v>
      </c>
      <c r="G38" s="3"/>
      <c r="H38" s="20">
        <v>0</v>
      </c>
      <c r="I38" s="17" t="s">
        <v>66</v>
      </c>
      <c r="J38" s="20">
        <v>0</v>
      </c>
      <c r="K38" s="3"/>
      <c r="L38" s="29">
        <f t="shared" ref="L38:L48" si="2">1/F38</f>
        <v>2.5000000000000001E-2</v>
      </c>
      <c r="M38" s="18" t="s">
        <v>66</v>
      </c>
      <c r="N38" s="29">
        <f t="shared" ref="N38:N48" si="3">1/D38</f>
        <v>3.3333333333333333E-2</v>
      </c>
      <c r="O38" s="26">
        <v>2.9000000000000001E-2</v>
      </c>
    </row>
    <row r="39" spans="2:15" x14ac:dyDescent="0.25">
      <c r="B39" s="6" t="s">
        <v>24</v>
      </c>
      <c r="C39" s="1" t="s">
        <v>82</v>
      </c>
      <c r="D39" s="6">
        <v>15</v>
      </c>
      <c r="E39" s="17" t="s">
        <v>66</v>
      </c>
      <c r="F39" s="6">
        <v>20</v>
      </c>
      <c r="G39" s="3"/>
      <c r="H39" s="20">
        <v>0</v>
      </c>
      <c r="I39" s="17" t="s">
        <v>66</v>
      </c>
      <c r="J39" s="20">
        <v>0</v>
      </c>
      <c r="K39" s="3"/>
      <c r="L39" s="29">
        <f t="shared" si="2"/>
        <v>0.05</v>
      </c>
      <c r="M39" s="18" t="s">
        <v>66</v>
      </c>
      <c r="N39" s="29">
        <f t="shared" si="3"/>
        <v>6.6666666666666666E-2</v>
      </c>
      <c r="O39" s="26">
        <v>5.833E-2</v>
      </c>
    </row>
    <row r="40" spans="2:15" x14ac:dyDescent="0.25">
      <c r="B40" s="6" t="s">
        <v>25</v>
      </c>
      <c r="C40" s="1" t="s">
        <v>83</v>
      </c>
      <c r="D40" s="6">
        <v>3</v>
      </c>
      <c r="E40" s="17" t="s">
        <v>66</v>
      </c>
      <c r="F40" s="6">
        <v>5</v>
      </c>
      <c r="G40" s="3"/>
      <c r="H40" s="20">
        <v>0</v>
      </c>
      <c r="I40" s="17" t="s">
        <v>66</v>
      </c>
      <c r="J40" s="20">
        <v>0</v>
      </c>
      <c r="K40" s="3"/>
      <c r="L40" s="29">
        <f t="shared" si="2"/>
        <v>0.2</v>
      </c>
      <c r="M40" s="18" t="s">
        <v>66</v>
      </c>
      <c r="N40" s="29">
        <f t="shared" si="3"/>
        <v>0.33333333333333331</v>
      </c>
      <c r="O40" s="26">
        <v>0.26665</v>
      </c>
    </row>
    <row r="41" spans="2:15" x14ac:dyDescent="0.25">
      <c r="B41" s="7" t="s">
        <v>26</v>
      </c>
      <c r="C41" s="3" t="s">
        <v>84</v>
      </c>
      <c r="D41" s="7">
        <v>5</v>
      </c>
      <c r="E41" s="17" t="s">
        <v>66</v>
      </c>
      <c r="F41" s="7">
        <v>15</v>
      </c>
      <c r="G41" s="3"/>
      <c r="H41" s="21">
        <v>0.1</v>
      </c>
      <c r="I41" s="17" t="s">
        <v>66</v>
      </c>
      <c r="J41" s="21">
        <v>0.25</v>
      </c>
      <c r="K41" s="3"/>
      <c r="L41" s="29">
        <f t="shared" si="2"/>
        <v>6.6666666666666666E-2</v>
      </c>
      <c r="M41" s="18" t="s">
        <v>66</v>
      </c>
      <c r="N41" s="29">
        <f t="shared" si="3"/>
        <v>0.2</v>
      </c>
      <c r="O41" s="26">
        <v>0.13300000000000001</v>
      </c>
    </row>
    <row r="42" spans="2:15" x14ac:dyDescent="0.25">
      <c r="B42" s="6" t="s">
        <v>27</v>
      </c>
      <c r="C42" s="1" t="s">
        <v>58</v>
      </c>
      <c r="D42" s="6">
        <v>15</v>
      </c>
      <c r="E42" s="17" t="s">
        <v>66</v>
      </c>
      <c r="F42" s="6">
        <v>20</v>
      </c>
      <c r="G42" s="3"/>
      <c r="H42" s="20">
        <v>0</v>
      </c>
      <c r="I42" s="17" t="s">
        <v>66</v>
      </c>
      <c r="J42" s="20">
        <v>0</v>
      </c>
      <c r="K42" s="3"/>
      <c r="L42" s="29">
        <f t="shared" si="2"/>
        <v>0.05</v>
      </c>
      <c r="M42" s="18" t="s">
        <v>66</v>
      </c>
      <c r="N42" s="29">
        <f t="shared" si="3"/>
        <v>6.6666666666666666E-2</v>
      </c>
      <c r="O42" s="26">
        <v>5.833E-2</v>
      </c>
    </row>
    <row r="43" spans="2:15" x14ac:dyDescent="0.25">
      <c r="B43" s="6" t="s">
        <v>28</v>
      </c>
      <c r="C43" s="1" t="s">
        <v>59</v>
      </c>
      <c r="D43" s="6">
        <v>15</v>
      </c>
      <c r="E43" s="17" t="s">
        <v>66</v>
      </c>
      <c r="F43" s="6">
        <v>20</v>
      </c>
      <c r="G43" s="3"/>
      <c r="H43" s="20">
        <v>0</v>
      </c>
      <c r="I43" s="17" t="s">
        <v>66</v>
      </c>
      <c r="J43" s="20">
        <v>0</v>
      </c>
      <c r="K43" s="3"/>
      <c r="L43" s="29">
        <f t="shared" si="2"/>
        <v>0.05</v>
      </c>
      <c r="M43" s="18" t="s">
        <v>66</v>
      </c>
      <c r="N43" s="29">
        <f t="shared" si="3"/>
        <v>6.6666666666666666E-2</v>
      </c>
      <c r="O43" s="26">
        <v>5.833E-2</v>
      </c>
    </row>
    <row r="44" spans="2:15" x14ac:dyDescent="0.25">
      <c r="B44" s="6" t="s">
        <v>29</v>
      </c>
      <c r="C44" s="1" t="s">
        <v>60</v>
      </c>
      <c r="D44" s="6">
        <v>15</v>
      </c>
      <c r="E44" s="17" t="s">
        <v>66</v>
      </c>
      <c r="F44" s="6">
        <v>20</v>
      </c>
      <c r="G44" s="3"/>
      <c r="H44" s="20">
        <v>0</v>
      </c>
      <c r="I44" s="17" t="s">
        <v>66</v>
      </c>
      <c r="J44" s="20">
        <v>0</v>
      </c>
      <c r="K44" s="3"/>
      <c r="L44" s="29">
        <f t="shared" si="2"/>
        <v>0.05</v>
      </c>
      <c r="M44" s="18" t="s">
        <v>66</v>
      </c>
      <c r="N44" s="29">
        <f t="shared" si="3"/>
        <v>6.6666666666666666E-2</v>
      </c>
      <c r="O44" s="26">
        <v>5.833E-2</v>
      </c>
    </row>
    <row r="45" spans="2:15" x14ac:dyDescent="0.25">
      <c r="B45" s="7" t="s">
        <v>30</v>
      </c>
      <c r="C45" s="3" t="s">
        <v>61</v>
      </c>
      <c r="D45" s="7">
        <v>10</v>
      </c>
      <c r="E45" s="17" t="s">
        <v>66</v>
      </c>
      <c r="F45" s="7">
        <v>20</v>
      </c>
      <c r="G45" s="3"/>
      <c r="H45" s="21">
        <v>0.1</v>
      </c>
      <c r="I45" s="17" t="s">
        <v>66</v>
      </c>
      <c r="J45" s="21">
        <v>0.25</v>
      </c>
      <c r="K45" s="3"/>
      <c r="L45" s="29">
        <f t="shared" si="2"/>
        <v>0.05</v>
      </c>
      <c r="M45" s="18" t="s">
        <v>66</v>
      </c>
      <c r="N45" s="29">
        <f t="shared" si="3"/>
        <v>0.1</v>
      </c>
      <c r="O45" s="26">
        <v>7.4999999999999997E-2</v>
      </c>
    </row>
    <row r="46" spans="2:15" x14ac:dyDescent="0.25">
      <c r="B46" s="6" t="s">
        <v>31</v>
      </c>
      <c r="C46" s="1" t="s">
        <v>62</v>
      </c>
      <c r="D46" s="6">
        <v>5</v>
      </c>
      <c r="E46" s="17" t="s">
        <v>66</v>
      </c>
      <c r="F46" s="6">
        <v>10</v>
      </c>
      <c r="G46" s="3"/>
      <c r="H46" s="20">
        <v>0</v>
      </c>
      <c r="I46" s="17" t="s">
        <v>66</v>
      </c>
      <c r="J46" s="20">
        <v>0</v>
      </c>
      <c r="K46" s="3"/>
      <c r="L46" s="29">
        <f>1/F46</f>
        <v>0.1</v>
      </c>
      <c r="M46" s="18" t="s">
        <v>66</v>
      </c>
      <c r="N46" s="29">
        <f>1/D46</f>
        <v>0.2</v>
      </c>
      <c r="O46" s="26">
        <v>0.15</v>
      </c>
    </row>
    <row r="47" spans="2:15" x14ac:dyDescent="0.25">
      <c r="B47" s="6">
        <v>397.1</v>
      </c>
      <c r="C47" s="1" t="s">
        <v>81</v>
      </c>
      <c r="D47" s="6">
        <v>10</v>
      </c>
      <c r="E47" s="17" t="s">
        <v>66</v>
      </c>
      <c r="F47" s="6">
        <v>12</v>
      </c>
      <c r="G47" s="3"/>
      <c r="H47" s="20">
        <v>0</v>
      </c>
      <c r="I47" s="17" t="s">
        <v>66</v>
      </c>
      <c r="J47" s="20">
        <v>0</v>
      </c>
      <c r="K47" s="3"/>
      <c r="L47" s="29">
        <f t="shared" si="2"/>
        <v>8.3333333333333329E-2</v>
      </c>
      <c r="M47" s="18" t="s">
        <v>66</v>
      </c>
      <c r="N47" s="29">
        <f t="shared" si="3"/>
        <v>0.1</v>
      </c>
      <c r="O47" s="26">
        <v>9.1670000000000001E-2</v>
      </c>
    </row>
    <row r="48" spans="2:15" x14ac:dyDescent="0.25">
      <c r="B48" s="6" t="s">
        <v>32</v>
      </c>
      <c r="C48" s="1" t="s">
        <v>85</v>
      </c>
      <c r="D48" s="6">
        <v>15</v>
      </c>
      <c r="E48" s="17" t="s">
        <v>66</v>
      </c>
      <c r="F48" s="6">
        <v>20</v>
      </c>
      <c r="G48" s="3"/>
      <c r="H48" s="20">
        <v>0</v>
      </c>
      <c r="I48" s="17" t="s">
        <v>66</v>
      </c>
      <c r="J48" s="20">
        <v>0</v>
      </c>
      <c r="K48" s="3"/>
      <c r="L48" s="29">
        <f t="shared" si="2"/>
        <v>0.05</v>
      </c>
      <c r="M48" s="18" t="s">
        <v>66</v>
      </c>
      <c r="N48" s="29">
        <f t="shared" si="3"/>
        <v>6.6666666666666666E-2</v>
      </c>
      <c r="O48" s="26">
        <v>5.833E-2</v>
      </c>
    </row>
    <row r="49" spans="2:15" x14ac:dyDescent="0.25">
      <c r="B49" s="3"/>
      <c r="C49" s="3"/>
      <c r="D49" s="7"/>
      <c r="E49" s="15"/>
      <c r="F49" s="7"/>
      <c r="G49" s="3"/>
      <c r="H49" s="7"/>
      <c r="I49" s="15"/>
      <c r="J49" s="7"/>
      <c r="K49" s="3"/>
      <c r="L49" s="27"/>
      <c r="M49" s="15"/>
      <c r="N49" s="27"/>
      <c r="O49" s="22"/>
    </row>
    <row r="50" spans="2:15" x14ac:dyDescent="0.25">
      <c r="B50" s="1" t="s">
        <v>33</v>
      </c>
      <c r="C50" s="32" t="s">
        <v>78</v>
      </c>
      <c r="D50" s="33"/>
      <c r="E50" s="33"/>
      <c r="F50" s="33"/>
      <c r="G50" s="33"/>
      <c r="H50" s="33"/>
      <c r="I50" s="33"/>
      <c r="J50" s="33"/>
      <c r="K50" s="33"/>
      <c r="L50" s="33"/>
      <c r="M50" s="33"/>
      <c r="N50" s="33"/>
      <c r="O50" s="22"/>
    </row>
    <row r="51" spans="2:15" x14ac:dyDescent="0.25">
      <c r="B51" s="3"/>
      <c r="C51" s="33"/>
      <c r="D51" s="33"/>
      <c r="E51" s="33"/>
      <c r="F51" s="33"/>
      <c r="G51" s="33"/>
      <c r="H51" s="33"/>
      <c r="I51" s="33"/>
      <c r="J51" s="33"/>
      <c r="K51" s="33"/>
      <c r="L51" s="33"/>
      <c r="M51" s="33"/>
      <c r="N51" s="33"/>
      <c r="O51" s="22"/>
    </row>
    <row r="52" spans="2:15" x14ac:dyDescent="0.25">
      <c r="B52" s="3"/>
      <c r="C52" s="12"/>
      <c r="D52" s="12"/>
      <c r="F52" s="12"/>
      <c r="G52" s="12"/>
      <c r="H52" s="12"/>
      <c r="J52" s="12"/>
      <c r="K52" s="12"/>
      <c r="L52" s="12"/>
      <c r="N52" s="12"/>
      <c r="O52" s="22"/>
    </row>
    <row r="53" spans="2:15" x14ac:dyDescent="0.25">
      <c r="B53" s="1" t="s">
        <v>34</v>
      </c>
      <c r="C53" s="31" t="s">
        <v>79</v>
      </c>
      <c r="D53" s="7"/>
      <c r="E53" s="15"/>
      <c r="F53" s="7"/>
      <c r="G53" s="3"/>
      <c r="H53" s="7"/>
      <c r="I53" s="15"/>
      <c r="J53" s="7"/>
      <c r="K53" s="3"/>
      <c r="L53" s="27"/>
      <c r="M53" s="15"/>
      <c r="N53" s="27"/>
      <c r="O53" s="22"/>
    </row>
    <row r="54" spans="2:15" x14ac:dyDescent="0.25">
      <c r="B54" s="1"/>
      <c r="C54" s="2"/>
      <c r="D54" s="7"/>
      <c r="E54" s="15"/>
      <c r="F54" s="7"/>
      <c r="G54" s="3"/>
      <c r="H54" s="7"/>
      <c r="I54" s="15"/>
      <c r="J54" s="7"/>
      <c r="K54" s="3"/>
      <c r="L54" s="27"/>
      <c r="M54" s="15"/>
      <c r="N54" s="27"/>
      <c r="O54" s="22"/>
    </row>
    <row r="55" spans="2:15" x14ac:dyDescent="0.25">
      <c r="B55" s="1" t="s">
        <v>35</v>
      </c>
      <c r="C55" s="2" t="s">
        <v>80</v>
      </c>
      <c r="D55" s="7"/>
      <c r="E55" s="15"/>
      <c r="F55" s="7"/>
      <c r="G55" s="3"/>
      <c r="H55" s="7"/>
      <c r="I55" s="15"/>
      <c r="J55" s="7"/>
      <c r="K55" s="3"/>
      <c r="L55" s="27"/>
      <c r="M55" s="15"/>
      <c r="N55" s="27"/>
      <c r="O55" s="22"/>
    </row>
  </sheetData>
  <mergeCells count="8">
    <mergeCell ref="C50:N51"/>
    <mergeCell ref="L5:N5"/>
    <mergeCell ref="L3:N3"/>
    <mergeCell ref="L4:N4"/>
    <mergeCell ref="D5:F5"/>
    <mergeCell ref="D4:F4"/>
    <mergeCell ref="H5:J5"/>
    <mergeCell ref="H4:J4"/>
  </mergeCells>
  <phoneticPr fontId="0" type="noConversion"/>
  <pageMargins left="0.6" right="0.43" top="0.57999999999999996" bottom="0.56999999999999995" header="0.5" footer="0.5"/>
  <pageSetup scale="80" orientation="portrait"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7" ma:contentTypeDescription="Create a new document." ma:contentTypeScope="" ma:versionID="f11d400546c14ee36f619da95e1f5f64">
  <xsd:schema xmlns:xsd="http://www.w3.org/2001/XMLSchema" xmlns:xs="http://www.w3.org/2001/XMLSchema" xmlns:p="http://schemas.microsoft.com/office/2006/metadata/properties" xmlns:ns2="10f2cb44-b37d-4693-a5c3-140ab663d372" targetNamespace="http://schemas.microsoft.com/office/2006/metadata/properties" ma:root="true" ma:fieldsID="d4c119386d6fe4b4950c4de2b3b1e0c1" ns2:_="">
    <xsd:import namespace="10f2cb44-b37d-4693-a5c3-140ab663d372"/>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03362B-B95B-4782-B3F1-EFD84883E4F4}"/>
</file>

<file path=customXml/itemProps2.xml><?xml version="1.0" encoding="utf-8"?>
<ds:datastoreItem xmlns:ds="http://schemas.openxmlformats.org/officeDocument/2006/customXml" ds:itemID="{71CDECDF-A064-416D-926D-6CA98B543061}"/>
</file>

<file path=customXml/itemProps3.xml><?xml version="1.0" encoding="utf-8"?>
<ds:datastoreItem xmlns:ds="http://schemas.openxmlformats.org/officeDocument/2006/customXml" ds:itemID="{8703F3AE-7A7B-45AD-8EA1-E465A3416D8B}"/>
</file>

<file path=customXml/itemProps4.xml><?xml version="1.0" encoding="utf-8"?>
<ds:datastoreItem xmlns:ds="http://schemas.openxmlformats.org/officeDocument/2006/customXml" ds:itemID="{AF8B2381-A19F-47D0-8E80-BDE71DFEC32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Public Service Commission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Public Service Commission</dc:creator>
  <cp:lastModifiedBy>Hanna, Alex  PSC</cp:lastModifiedBy>
  <cp:lastPrinted>2009-01-29T21:46:08Z</cp:lastPrinted>
  <dcterms:created xsi:type="dcterms:W3CDTF">2000-01-05T22:14:07Z</dcterms:created>
  <dcterms:modified xsi:type="dcterms:W3CDTF">2016-10-27T15:23:34Z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y fmtid="{D5CDD505-2E9C-101B-9397-08002B2CF9AE}" pid="5" name=".KeywordTopic">
    <vt:lpwstr>1;#;#5;#</vt:lpwstr>
  </property>
  <property fmtid="{D5CDD505-2E9C-101B-9397-08002B2CF9AE}" pid="6" name=".UtilityType">
    <vt:lpwstr>13</vt:lpwstr>
  </property>
  <property fmtid="{D5CDD505-2E9C-101B-9397-08002B2CF9AE}" pid="7" name=".Responsibility">
    <vt:lpwstr>1</vt:lpwstr>
  </property>
  <property fmtid="{D5CDD505-2E9C-101B-9397-08002B2CF9AE}" pid="8" name=".AudienceType">
    <vt:lpwstr>15</vt:lpwstr>
  </property>
</Properties>
</file>